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-120" yWindow="-120" windowWidth="29040" windowHeight="15990"/>
  </bookViews>
  <sheets>
    <sheet name="Лист1" sheetId="1" r:id="rId1"/>
    <sheet name="Лист2" sheetId="2" r:id="rId2"/>
    <sheet name="Лист3" sheetId="3" r:id="rId3"/>
  </sheets>
  <definedNames>
    <definedName name="_xlnm.Print_Area" localSheetId="0">Лист1!$A$1:$L$50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K40" i="1" l="1"/>
  <c r="J40" i="1"/>
  <c r="I40" i="1"/>
  <c r="K36" i="1" l="1"/>
  <c r="K35" i="1"/>
  <c r="K31" i="1"/>
  <c r="K32" i="1"/>
  <c r="K30" i="1"/>
  <c r="K22" i="1"/>
  <c r="K23" i="1"/>
  <c r="K24" i="1"/>
  <c r="K25" i="1"/>
  <c r="K26" i="1"/>
  <c r="K27" i="1"/>
  <c r="K14" i="1"/>
  <c r="K15" i="1"/>
  <c r="K16" i="1"/>
  <c r="K17" i="1"/>
  <c r="K18" i="1"/>
  <c r="K19" i="1"/>
  <c r="K6" i="1"/>
  <c r="K7" i="1"/>
  <c r="K8" i="1"/>
  <c r="K9" i="1"/>
  <c r="K10" i="1"/>
  <c r="K11" i="1"/>
  <c r="J31" i="1" l="1"/>
  <c r="J32" i="1"/>
  <c r="J30" i="1"/>
  <c r="I31" i="1"/>
  <c r="I32" i="1"/>
  <c r="I30" i="1"/>
  <c r="J36" i="1"/>
  <c r="I36" i="1"/>
  <c r="J35" i="1"/>
  <c r="I35" i="1"/>
  <c r="J22" i="1" l="1"/>
  <c r="J23" i="1"/>
  <c r="J24" i="1"/>
  <c r="J25" i="1"/>
  <c r="J26" i="1"/>
  <c r="J27" i="1"/>
  <c r="I22" i="1"/>
  <c r="I23" i="1"/>
  <c r="I24" i="1"/>
  <c r="I25" i="1"/>
  <c r="I26" i="1"/>
  <c r="I27" i="1"/>
  <c r="J14" i="1"/>
  <c r="J15" i="1"/>
  <c r="J16" i="1"/>
  <c r="J17" i="1"/>
  <c r="J18" i="1"/>
  <c r="J19" i="1"/>
  <c r="I14" i="1"/>
  <c r="I15" i="1"/>
  <c r="I16" i="1"/>
  <c r="I17" i="1"/>
  <c r="I18" i="1"/>
  <c r="I19" i="1"/>
  <c r="J6" i="1"/>
  <c r="J7" i="1"/>
  <c r="J8" i="1"/>
  <c r="J9" i="1"/>
  <c r="J10" i="1"/>
  <c r="J11" i="1"/>
  <c r="I6" i="1"/>
  <c r="I7" i="1"/>
  <c r="I8" i="1"/>
  <c r="I9" i="1"/>
  <c r="I10" i="1"/>
  <c r="I11" i="1"/>
</calcChain>
</file>

<file path=xl/sharedStrings.xml><?xml version="1.0" encoding="utf-8"?>
<sst xmlns="http://schemas.openxmlformats.org/spreadsheetml/2006/main" count="173" uniqueCount="88">
  <si>
    <t>цена</t>
  </si>
  <si>
    <t>модель</t>
  </si>
  <si>
    <t>размеры ДхШхВ</t>
  </si>
  <si>
    <t>Т.  режим</t>
  </si>
  <si>
    <t>Комплектация</t>
  </si>
  <si>
    <t xml:space="preserve">Упаковка (деревянная обрешетка) </t>
  </si>
  <si>
    <t>Эл.Блок Управления.  Динамическое охлаждение.</t>
  </si>
  <si>
    <t>1500х1100х1200</t>
  </si>
  <si>
    <t xml:space="preserve">Эл.Блок Управления. Статическое охлаждение. Подтоварник </t>
  </si>
  <si>
    <t>Модель</t>
  </si>
  <si>
    <t>Внешний вид</t>
  </si>
  <si>
    <t>Темп.  режим</t>
  </si>
  <si>
    <t>1500х900х1200</t>
  </si>
  <si>
    <t>1500х700х1200</t>
  </si>
  <si>
    <t>1000х650х1400</t>
  </si>
  <si>
    <t>0...+10</t>
  </si>
  <si>
    <t>0…+10</t>
  </si>
  <si>
    <t>Боковина комплект (2шт)</t>
  </si>
  <si>
    <t>ЛДСП. Металл</t>
  </si>
  <si>
    <r>
      <t>Агрегат и Магистраль для Выносного Холода (</t>
    </r>
    <r>
      <rPr>
        <sz val="16"/>
        <color theme="1"/>
        <rFont val="Calibri"/>
        <family val="2"/>
        <charset val="204"/>
        <scheme val="minor"/>
      </rPr>
      <t>Примерный расчет для 5 горок</t>
    </r>
    <r>
      <rPr>
        <sz val="20"/>
        <color theme="1"/>
        <rFont val="Calibri"/>
        <family val="2"/>
        <scheme val="minor"/>
      </rPr>
      <t>)</t>
    </r>
  </si>
  <si>
    <t>Агрегат выносного холода ВХ</t>
  </si>
  <si>
    <t xml:space="preserve">Магистраль выносного холода </t>
  </si>
  <si>
    <t xml:space="preserve">Доплнительные услуги </t>
  </si>
  <si>
    <r>
      <rPr>
        <sz val="12"/>
        <color theme="5" tint="0.79998168889431442"/>
        <rFont val="Calibri"/>
        <family val="2"/>
        <charset val="204"/>
        <scheme val="minor"/>
      </rPr>
      <t>/</t>
    </r>
    <r>
      <rPr>
        <sz val="12"/>
        <color theme="1"/>
        <rFont val="Calibri"/>
        <family val="2"/>
        <scheme val="minor"/>
      </rPr>
      <t>-5...+5</t>
    </r>
  </si>
  <si>
    <r>
      <rPr>
        <sz val="12"/>
        <color theme="5" tint="0.79998168889431442"/>
        <rFont val="Calibri"/>
        <family val="2"/>
        <charset val="204"/>
        <scheme val="minor"/>
      </rPr>
      <t>/</t>
    </r>
    <r>
      <rPr>
        <sz val="12"/>
        <color theme="1"/>
        <rFont val="Calibri"/>
        <family val="2"/>
        <scheme val="minor"/>
      </rPr>
      <t>-5...+5</t>
    </r>
    <r>
      <rPr>
        <sz val="11"/>
        <color theme="1"/>
        <rFont val="Calibri"/>
        <family val="2"/>
        <charset val="204"/>
        <scheme val="minor"/>
      </rPr>
      <t/>
    </r>
  </si>
  <si>
    <r>
      <rPr>
        <sz val="12"/>
        <color theme="6" tint="0.79998168889431442"/>
        <rFont val="Calibri"/>
        <family val="2"/>
        <charset val="204"/>
        <scheme val="minor"/>
      </rPr>
      <t>/</t>
    </r>
    <r>
      <rPr>
        <sz val="12"/>
        <rFont val="Calibri"/>
        <family val="2"/>
        <charset val="204"/>
        <scheme val="minor"/>
      </rPr>
      <t>-5...+5</t>
    </r>
    <r>
      <rPr>
        <sz val="11"/>
        <color theme="1"/>
        <rFont val="Calibri"/>
        <family val="2"/>
        <charset val="204"/>
        <scheme val="minor"/>
      </rPr>
      <t/>
    </r>
  </si>
  <si>
    <r>
      <rPr>
        <sz val="12"/>
        <color theme="6" tint="0.79998168889431442"/>
        <rFont val="Calibri"/>
        <family val="2"/>
        <charset val="204"/>
        <scheme val="minor"/>
      </rPr>
      <t>/</t>
    </r>
    <r>
      <rPr>
        <sz val="12"/>
        <rFont val="Calibri"/>
        <family val="2"/>
        <charset val="204"/>
        <scheme val="minor"/>
      </rPr>
      <t>-5...+5</t>
    </r>
  </si>
  <si>
    <r>
      <rPr>
        <sz val="24"/>
        <color theme="1"/>
        <rFont val="Calibri"/>
        <family val="2"/>
        <charset val="204"/>
        <scheme val="minor"/>
      </rPr>
      <t>PRO</t>
    </r>
    <r>
      <rPr>
        <b/>
        <sz val="24"/>
        <color theme="1"/>
        <rFont val="Calibri"/>
        <family val="2"/>
        <charset val="204"/>
        <scheme val="minor"/>
      </rPr>
      <t>DESIGN</t>
    </r>
    <r>
      <rPr>
        <b/>
        <sz val="9"/>
        <color theme="1"/>
        <rFont val="Times New Roman"/>
        <family val="1"/>
        <charset val="204"/>
      </rPr>
      <t xml:space="preserve">
</t>
    </r>
  </si>
  <si>
    <r>
      <t>Прайс</t>
    </r>
    <r>
      <rPr>
        <b/>
        <sz val="24"/>
        <color theme="1"/>
        <rFont val="Aharoni"/>
        <charset val="177"/>
      </rPr>
      <t xml:space="preserve"> THOMAS KARNO</t>
    </r>
  </si>
  <si>
    <t>0….+7</t>
  </si>
  <si>
    <t xml:space="preserve">Эл.Блок Управления. Статическое охлаждение. </t>
  </si>
  <si>
    <t>Витрина холодильная-бонета TKW ВС</t>
  </si>
  <si>
    <t>W2000 ВС</t>
  </si>
  <si>
    <t>1200х1100х1200</t>
  </si>
  <si>
    <t>1800х1100х1200</t>
  </si>
  <si>
    <t>1200х900х1200</t>
  </si>
  <si>
    <t>1800х900х1200</t>
  </si>
  <si>
    <t>TK3 1200 ВД</t>
  </si>
  <si>
    <t>TK3 1500 ВД</t>
  </si>
  <si>
    <t>TK3 1800 ВД</t>
  </si>
  <si>
    <t>TK3 1200 ВСП</t>
  </si>
  <si>
    <t>TK3 1500 ВСП</t>
  </si>
  <si>
    <t>TK3 1800 ВСП</t>
  </si>
  <si>
    <t>TK2 1200 ВД</t>
  </si>
  <si>
    <t>TK2 1500 ВД</t>
  </si>
  <si>
    <t>TK2 1800 ВД</t>
  </si>
  <si>
    <t>TK2 1500 ВСП</t>
  </si>
  <si>
    <t>TK2 1800 ВСП</t>
  </si>
  <si>
    <t>TK2 1200 ВСП</t>
  </si>
  <si>
    <t>Витрины холодильные серия TK3 В</t>
  </si>
  <si>
    <t>Витрины холодильные серия TK2 В</t>
  </si>
  <si>
    <t>Витрины холодильные серия TK1 В</t>
  </si>
  <si>
    <t>TK1 1200 ВД</t>
  </si>
  <si>
    <t>TK1 1500 ВД</t>
  </si>
  <si>
    <t>TK1 1800 ВД</t>
  </si>
  <si>
    <t>TK1 1200 ВСП</t>
  </si>
  <si>
    <t>TK1 1500 ВСП</t>
  </si>
  <si>
    <t>TK1 1800 ВСП</t>
  </si>
  <si>
    <t>1200х700х1200</t>
  </si>
  <si>
    <t>1800х700х1200</t>
  </si>
  <si>
    <t>1200х650х1400</t>
  </si>
  <si>
    <r>
      <rPr>
        <sz val="11"/>
        <color theme="0"/>
        <rFont val="Calibri"/>
        <family val="2"/>
        <charset val="204"/>
        <scheme val="minor"/>
      </rPr>
      <t>/</t>
    </r>
    <r>
      <rPr>
        <sz val="11"/>
        <rFont val="Calibri"/>
        <family val="2"/>
        <charset val="204"/>
        <scheme val="minor"/>
      </rPr>
      <t>+2...+10</t>
    </r>
  </si>
  <si>
    <t xml:space="preserve">от 5 шт. </t>
  </si>
  <si>
    <t xml:space="preserve">от 10 шт. </t>
  </si>
  <si>
    <t>900х650х1400</t>
  </si>
  <si>
    <t>Монтаж Витрина Холодильная встроенный холод</t>
  </si>
  <si>
    <t>Монтаж Витрина Холодильная выносной холод</t>
  </si>
  <si>
    <t>.-14…-18</t>
  </si>
  <si>
    <t>TKК mini 900</t>
  </si>
  <si>
    <t>TKК 1000</t>
  </si>
  <si>
    <t>TKК maxi 1200</t>
  </si>
  <si>
    <t>ТК 1000 В</t>
  </si>
  <si>
    <t>ТК 1000 ВХ (без боковин)</t>
  </si>
  <si>
    <t>Витрины холодильные серия TKК (кондитерка)</t>
  </si>
  <si>
    <t>Витрины холодильные серия TK 1000 В/ВХ (Горка)</t>
  </si>
  <si>
    <t>1040х650х2050</t>
  </si>
  <si>
    <t>1000х650х2050</t>
  </si>
  <si>
    <t>20х650х2050</t>
  </si>
  <si>
    <t>1040x660x2050</t>
  </si>
  <si>
    <t>1040x1000x2050</t>
  </si>
  <si>
    <r>
      <t xml:space="preserve">Дополнительно заказчик может заказать длину сегментов горки 600, 1000, 1200 а также стыковку. Боковины глухие, стекло, зеркало, нержавейка. Брендирование, рисунок и т.д. Долнительно без дверей с ночной шторкой, двери эконом. </t>
    </r>
    <r>
      <rPr>
        <b/>
        <sz val="12"/>
        <color theme="1"/>
        <rFont val="Calibri"/>
        <family val="2"/>
        <charset val="204"/>
        <scheme val="minor"/>
      </rPr>
      <t>Все ваши индивидуальные пожелания</t>
    </r>
    <r>
      <rPr>
        <sz val="12"/>
        <color theme="1"/>
        <rFont val="Calibri"/>
        <family val="2"/>
        <charset val="204"/>
        <scheme val="minor"/>
      </rPr>
      <t>.</t>
    </r>
  </si>
  <si>
    <t>от 10 шт.</t>
  </si>
  <si>
    <t>от 15 шт.</t>
  </si>
  <si>
    <t xml:space="preserve">от 25 шт. </t>
  </si>
  <si>
    <t>от 5 шт.</t>
  </si>
  <si>
    <t xml:space="preserve">от 15 шт. </t>
  </si>
  <si>
    <t>Эл.Блок Упр.  Двери. Динамическое охл.</t>
  </si>
  <si>
    <t>ООО "ПРОДИЗАЙН", г. Красноярск, ул. Ак.Вавилова, д. 1, стр. 39, оф. 210, ТК "Атмосфера дома", www.instagram.com/prodesign_krsk/ 
   тел.+7-913-509-82-22, +7-913-559-82-22                                                                                                                                                                                                                                                                              e-mail: prodesign_krsk@bk.ru, сайт www.prodesign-krsk.ru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</si>
</sst>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\ _₽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theme="1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20"/>
      <color theme="1"/>
      <name val="Calibri"/>
      <family val="2"/>
      <charset val="204"/>
      <scheme val="minor"/>
    </font>
    <font>
      <b/>
      <sz val="24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sz val="24"/>
      <color theme="1"/>
      <name val="Calibri"/>
      <family val="2"/>
      <charset val="204"/>
      <scheme val="minor"/>
    </font>
    <font>
      <b/>
      <sz val="24"/>
      <color theme="1"/>
      <name val="Aharoni"/>
      <charset val="177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2"/>
      <color theme="5" tint="0.79998168889431442"/>
      <name val="Calibri"/>
      <family val="2"/>
      <charset val="204"/>
      <scheme val="minor"/>
    </font>
    <font>
      <sz val="12"/>
      <color theme="6" tint="0.79998168889431442"/>
      <name val="Calibri"/>
      <family val="2"/>
      <charset val="204"/>
      <scheme val="minor"/>
    </font>
    <font>
      <b/>
      <sz val="9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87">
    <xf numFmtId="0" fontId="0" fillId="0" borderId="0" xfId="0"/>
    <xf numFmtId="14" fontId="0" fillId="0" borderId="0" xfId="0" applyNumberFormat="1"/>
    <xf numFmtId="0" fontId="0" fillId="0" borderId="0" xfId="0" applyBorder="1"/>
    <xf numFmtId="0" fontId="0" fillId="0" borderId="0" xfId="0" applyBorder="1" applyAlignment="1">
      <alignment horizontal="left" vertical="top" wrapText="1"/>
    </xf>
    <xf numFmtId="0" fontId="0" fillId="0" borderId="0" xfId="0" applyBorder="1" applyAlignment="1">
      <alignment horizontal="right" vertical="top" wrapText="1"/>
    </xf>
    <xf numFmtId="1" fontId="0" fillId="0" borderId="0" xfId="0" applyNumberFormat="1" applyBorder="1"/>
    <xf numFmtId="0" fontId="2" fillId="0" borderId="0" xfId="0" applyFont="1" applyBorder="1" applyAlignment="1"/>
    <xf numFmtId="0" fontId="2" fillId="0" borderId="0" xfId="0" applyFont="1" applyBorder="1" applyAlignment="1">
      <alignment vertical="top" wrapText="1"/>
    </xf>
    <xf numFmtId="1" fontId="3" fillId="3" borderId="1" xfId="0" applyNumberFormat="1" applyFont="1" applyFill="1" applyBorder="1" applyAlignment="1">
      <alignment horizontal="center" vertical="center" wrapText="1"/>
    </xf>
    <xf numFmtId="1" fontId="4" fillId="3" borderId="1" xfId="0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left" vertical="center"/>
    </xf>
    <xf numFmtId="1" fontId="4" fillId="3" borderId="1" xfId="0" applyNumberFormat="1" applyFont="1" applyFill="1" applyBorder="1" applyAlignment="1">
      <alignment horizontal="center" wrapText="1"/>
    </xf>
    <xf numFmtId="0" fontId="3" fillId="4" borderId="1" xfId="0" applyFont="1" applyFill="1" applyBorder="1" applyAlignment="1">
      <alignment horizontal="left" vertical="center"/>
    </xf>
    <xf numFmtId="1" fontId="3" fillId="4" borderId="1" xfId="0" applyNumberFormat="1" applyFont="1" applyFill="1" applyBorder="1" applyAlignment="1">
      <alignment horizontal="center" vertical="center"/>
    </xf>
    <xf numFmtId="1" fontId="4" fillId="4" borderId="1" xfId="0" applyNumberFormat="1" applyFont="1" applyFill="1" applyBorder="1" applyAlignment="1">
      <alignment horizontal="center" wrapText="1"/>
    </xf>
    <xf numFmtId="1" fontId="3" fillId="4" borderId="1" xfId="0" applyNumberFormat="1" applyFont="1" applyFill="1" applyBorder="1" applyAlignment="1">
      <alignment horizontal="center" vertical="center" wrapText="1"/>
    </xf>
    <xf numFmtId="1" fontId="4" fillId="4" borderId="1" xfId="0" applyNumberFormat="1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left" vertical="center"/>
    </xf>
    <xf numFmtId="0" fontId="0" fillId="4" borderId="1" xfId="0" applyFill="1" applyBorder="1" applyAlignment="1">
      <alignment horizontal="left" vertical="center"/>
    </xf>
    <xf numFmtId="1" fontId="13" fillId="4" borderId="1" xfId="0" applyNumberFormat="1" applyFont="1" applyFill="1" applyBorder="1" applyAlignment="1">
      <alignment horizontal="center" vertical="center" wrapText="1"/>
    </xf>
    <xf numFmtId="1" fontId="5" fillId="4" borderId="1" xfId="0" applyNumberFormat="1" applyFont="1" applyFill="1" applyBorder="1" applyAlignment="1">
      <alignment horizontal="center" vertical="center" wrapText="1"/>
    </xf>
    <xf numFmtId="1" fontId="0" fillId="4" borderId="1" xfId="0" applyNumberFormat="1" applyFill="1" applyBorder="1" applyAlignment="1">
      <alignment horizontal="center" vertical="center" wrapText="1"/>
    </xf>
    <xf numFmtId="1" fontId="14" fillId="3" borderId="1" xfId="0" applyNumberFormat="1" applyFont="1" applyFill="1" applyBorder="1" applyAlignment="1">
      <alignment horizontal="center" vertical="center" wrapText="1"/>
    </xf>
    <xf numFmtId="1" fontId="15" fillId="4" borderId="1" xfId="0" applyNumberFormat="1" applyFont="1" applyFill="1" applyBorder="1" applyAlignment="1">
      <alignment horizontal="center" vertical="center" wrapText="1"/>
    </xf>
    <xf numFmtId="164" fontId="3" fillId="3" borderId="1" xfId="0" applyNumberFormat="1" applyFont="1" applyFill="1" applyBorder="1" applyAlignment="1">
      <alignment horizontal="center" vertical="center" wrapText="1"/>
    </xf>
    <xf numFmtId="164" fontId="3" fillId="4" borderId="1" xfId="0" applyNumberFormat="1" applyFont="1" applyFill="1" applyBorder="1" applyAlignment="1">
      <alignment horizontal="center" vertical="center"/>
    </xf>
    <xf numFmtId="164" fontId="3" fillId="4" borderId="1" xfId="0" applyNumberFormat="1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/>
    </xf>
    <xf numFmtId="0" fontId="20" fillId="2" borderId="1" xfId="0" applyFont="1" applyFill="1" applyBorder="1" applyAlignment="1">
      <alignment horizontal="center" vertical="center" wrapText="1"/>
    </xf>
    <xf numFmtId="0" fontId="19" fillId="0" borderId="0" xfId="0" applyFont="1"/>
    <xf numFmtId="0" fontId="21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1" fontId="23" fillId="4" borderId="1" xfId="0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14" fontId="3" fillId="4" borderId="1" xfId="0" applyNumberFormat="1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164" fontId="3" fillId="4" borderId="8" xfId="0" applyNumberFormat="1" applyFont="1" applyFill="1" applyBorder="1" applyAlignment="1">
      <alignment horizontal="left" vertical="center"/>
    </xf>
    <xf numFmtId="164" fontId="3" fillId="4" borderId="9" xfId="0" applyNumberFormat="1" applyFont="1" applyFill="1" applyBorder="1" applyAlignment="1">
      <alignment horizontal="left" vertical="center"/>
    </xf>
    <xf numFmtId="164" fontId="3" fillId="4" borderId="10" xfId="0" applyNumberFormat="1" applyFont="1" applyFill="1" applyBorder="1" applyAlignment="1">
      <alignment horizontal="left" vertical="center"/>
    </xf>
    <xf numFmtId="164" fontId="3" fillId="3" borderId="8" xfId="0" applyNumberFormat="1" applyFont="1" applyFill="1" applyBorder="1" applyAlignment="1">
      <alignment horizontal="left" vertical="center"/>
    </xf>
    <xf numFmtId="164" fontId="3" fillId="3" borderId="9" xfId="0" applyNumberFormat="1" applyFont="1" applyFill="1" applyBorder="1" applyAlignment="1">
      <alignment horizontal="left" vertical="center"/>
    </xf>
    <xf numFmtId="164" fontId="3" fillId="3" borderId="10" xfId="0" applyNumberFormat="1" applyFont="1" applyFill="1" applyBorder="1" applyAlignment="1">
      <alignment horizontal="left" vertical="center"/>
    </xf>
    <xf numFmtId="0" fontId="6" fillId="6" borderId="11" xfId="0" applyFont="1" applyFill="1" applyBorder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0" fillId="6" borderId="12" xfId="0" applyFill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3" fillId="4" borderId="7" xfId="0" applyFont="1" applyFill="1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3" fillId="4" borderId="8" xfId="0" applyFont="1" applyFill="1" applyBorder="1" applyAlignment="1">
      <alignment horizontal="left" vertical="center"/>
    </xf>
    <xf numFmtId="0" fontId="3" fillId="4" borderId="9" xfId="0" applyFont="1" applyFill="1" applyBorder="1" applyAlignment="1">
      <alignment horizontal="left" vertical="center"/>
    </xf>
    <xf numFmtId="0" fontId="3" fillId="4" borderId="10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center" vertical="center"/>
    </xf>
    <xf numFmtId="0" fontId="14" fillId="4" borderId="8" xfId="0" applyFont="1" applyFill="1" applyBorder="1" applyAlignment="1">
      <alignment horizontal="center" vertical="center" wrapText="1"/>
    </xf>
    <xf numFmtId="0" fontId="6" fillId="4" borderId="9" xfId="0" applyFont="1" applyFill="1" applyBorder="1" applyAlignment="1">
      <alignment horizontal="center" vertical="center" wrapText="1"/>
    </xf>
    <xf numFmtId="0" fontId="6" fillId="4" borderId="10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left" vertical="center"/>
    </xf>
    <xf numFmtId="14" fontId="3" fillId="3" borderId="1" xfId="0" applyNumberFormat="1" applyFont="1" applyFill="1" applyBorder="1" applyAlignment="1">
      <alignment horizontal="left" vertical="center"/>
    </xf>
    <xf numFmtId="14" fontId="3" fillId="4" borderId="8" xfId="0" applyNumberFormat="1" applyFont="1" applyFill="1" applyBorder="1" applyAlignment="1">
      <alignment horizontal="left" vertical="center" wrapText="1"/>
    </xf>
    <xf numFmtId="14" fontId="3" fillId="4" borderId="9" xfId="0" applyNumberFormat="1" applyFont="1" applyFill="1" applyBorder="1" applyAlignment="1">
      <alignment horizontal="left" vertical="center" wrapText="1"/>
    </xf>
    <xf numFmtId="14" fontId="3" fillId="4" borderId="10" xfId="0" applyNumberFormat="1" applyFont="1" applyFill="1" applyBorder="1" applyAlignment="1">
      <alignment horizontal="left" vertical="center" wrapText="1"/>
    </xf>
    <xf numFmtId="0" fontId="6" fillId="6" borderId="1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3" fillId="6" borderId="7" xfId="0" applyFont="1" applyFill="1" applyBorder="1" applyAlignment="1">
      <alignment horizontal="center" vertical="center"/>
    </xf>
    <xf numFmtId="0" fontId="3" fillId="6" borderId="2" xfId="0" applyFont="1" applyFill="1" applyBorder="1" applyAlignment="1">
      <alignment horizontal="center" vertical="center"/>
    </xf>
    <xf numFmtId="0" fontId="3" fillId="6" borderId="3" xfId="0" applyFont="1" applyFill="1" applyBorder="1" applyAlignment="1">
      <alignment horizontal="center" vertical="center"/>
    </xf>
    <xf numFmtId="0" fontId="0" fillId="5" borderId="5" xfId="0" applyFill="1" applyBorder="1" applyAlignment="1">
      <alignment horizontal="center"/>
    </xf>
    <xf numFmtId="0" fontId="0" fillId="5" borderId="6" xfId="0" applyFill="1" applyBorder="1" applyAlignment="1">
      <alignment horizontal="center"/>
    </xf>
    <xf numFmtId="14" fontId="10" fillId="2" borderId="4" xfId="0" applyNumberFormat="1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top" wrapText="1"/>
    </xf>
    <xf numFmtId="0" fontId="8" fillId="2" borderId="6" xfId="0" applyFont="1" applyFill="1" applyBorder="1" applyAlignment="1">
      <alignment horizontal="center" vertical="top" wrapText="1"/>
    </xf>
    <xf numFmtId="0" fontId="0" fillId="4" borderId="7" xfId="0" applyFill="1" applyBorder="1" applyAlignment="1">
      <alignment horizontal="center" vertical="center" wrapText="1"/>
    </xf>
    <xf numFmtId="0" fontId="0" fillId="4" borderId="3" xfId="0" applyFill="1" applyBorder="1" applyAlignment="1">
      <alignment horizontal="center" vertical="center" wrapText="1"/>
    </xf>
    <xf numFmtId="164" fontId="3" fillId="4" borderId="7" xfId="0" applyNumberFormat="1" applyFont="1" applyFill="1" applyBorder="1" applyAlignment="1">
      <alignment horizontal="center" vertical="center" wrapText="1"/>
    </xf>
    <xf numFmtId="164" fontId="3" fillId="4" borderId="3" xfId="0" applyNumberFormat="1" applyFont="1" applyFill="1" applyBorder="1" applyAlignment="1">
      <alignment horizontal="center" vertical="center" wrapText="1"/>
    </xf>
    <xf numFmtId="0" fontId="24" fillId="5" borderId="4" xfId="0" applyFont="1" applyFill="1" applyBorder="1" applyAlignment="1">
      <alignment horizontal="center" wrapText="1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647703</xdr:colOff>
      <xdr:row>34</xdr:row>
      <xdr:rowOff>57150</xdr:rowOff>
    </xdr:from>
    <xdr:to>
      <xdr:col>2</xdr:col>
      <xdr:colOff>1670902</xdr:colOff>
      <xdr:row>36</xdr:row>
      <xdr:rowOff>369284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988" t="3348" r="8333" b="628"/>
        <a:stretch/>
      </xdr:blipFill>
      <xdr:spPr>
        <a:xfrm>
          <a:off x="1162053" y="13735050"/>
          <a:ext cx="1023199" cy="1074134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857254</xdr:colOff>
      <xdr:row>39</xdr:row>
      <xdr:rowOff>38099</xdr:rowOff>
    </xdr:from>
    <xdr:to>
      <xdr:col>2</xdr:col>
      <xdr:colOff>1617013</xdr:colOff>
      <xdr:row>41</xdr:row>
      <xdr:rowOff>296952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AEB3B588-D383-4632-98B1-EA6EB8C22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71604" y="15754349"/>
          <a:ext cx="759759" cy="1020853"/>
        </a:xfrm>
        <a:prstGeom prst="rect">
          <a:avLst/>
        </a:prstGeom>
      </xdr:spPr>
    </xdr:pic>
    <xdr:clientData/>
  </xdr:twoCellAnchor>
  <xdr:twoCellAnchor editAs="oneCell">
    <xdr:from>
      <xdr:col>2</xdr:col>
      <xdr:colOff>552450</xdr:colOff>
      <xdr:row>5</xdr:row>
      <xdr:rowOff>161925</xdr:rowOff>
    </xdr:from>
    <xdr:to>
      <xdr:col>2</xdr:col>
      <xdr:colOff>2200275</xdr:colOff>
      <xdr:row>7</xdr:row>
      <xdr:rowOff>228597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6D3297D9-C163-416E-B85F-BADB5BB7A74C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2400300"/>
          <a:ext cx="1647825" cy="8286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609601</xdr:colOff>
      <xdr:row>13</xdr:row>
      <xdr:rowOff>161924</xdr:rowOff>
    </xdr:from>
    <xdr:to>
      <xdr:col>2</xdr:col>
      <xdr:colOff>2209801</xdr:colOff>
      <xdr:row>15</xdr:row>
      <xdr:rowOff>247649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2D8FE772-0716-41EB-8773-908F39995346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51" y="5305424"/>
          <a:ext cx="1600200" cy="8477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733428</xdr:colOff>
      <xdr:row>8</xdr:row>
      <xdr:rowOff>85725</xdr:rowOff>
    </xdr:from>
    <xdr:to>
      <xdr:col>2</xdr:col>
      <xdr:colOff>1762125</xdr:colOff>
      <xdr:row>10</xdr:row>
      <xdr:rowOff>180975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49D50E7F-5F59-4F99-A903-ECFF72FA9767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8" y="3381375"/>
          <a:ext cx="1028697" cy="857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838200</xdr:colOff>
      <xdr:row>16</xdr:row>
      <xdr:rowOff>161925</xdr:rowOff>
    </xdr:from>
    <xdr:to>
      <xdr:col>2</xdr:col>
      <xdr:colOff>1819275</xdr:colOff>
      <xdr:row>18</xdr:row>
      <xdr:rowOff>257175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EB0A00C8-D0E1-4CF5-8DDD-AE13937C4008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" y="6448425"/>
          <a:ext cx="981075" cy="857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619127</xdr:colOff>
      <xdr:row>21</xdr:row>
      <xdr:rowOff>114299</xdr:rowOff>
    </xdr:from>
    <xdr:to>
      <xdr:col>2</xdr:col>
      <xdr:colOff>2019301</xdr:colOff>
      <xdr:row>23</xdr:row>
      <xdr:rowOff>238124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261E57C5-82C4-48DB-BF9A-A79E5B9D083D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7" y="8334374"/>
          <a:ext cx="1400174" cy="885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590551</xdr:colOff>
      <xdr:row>24</xdr:row>
      <xdr:rowOff>95251</xdr:rowOff>
    </xdr:from>
    <xdr:to>
      <xdr:col>2</xdr:col>
      <xdr:colOff>1847850</xdr:colOff>
      <xdr:row>26</xdr:row>
      <xdr:rowOff>304801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A8623E01-B557-4714-8E4A-30540E89C5F3}"/>
            </a:ext>
          </a:extLst>
        </xdr:cNvPr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1" y="9458326"/>
          <a:ext cx="1257299" cy="9715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183779</xdr:colOff>
      <xdr:row>29</xdr:row>
      <xdr:rowOff>15024</xdr:rowOff>
    </xdr:from>
    <xdr:to>
      <xdr:col>2</xdr:col>
      <xdr:colOff>1019175</xdr:colOff>
      <xdr:row>31</xdr:row>
      <xdr:rowOff>323850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3C9A2B28-BB63-45E9-87DE-8666306B7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8129" y="11654574"/>
          <a:ext cx="835396" cy="1070826"/>
        </a:xfrm>
        <a:prstGeom prst="rect">
          <a:avLst/>
        </a:prstGeom>
      </xdr:spPr>
    </xdr:pic>
    <xdr:clientData/>
  </xdr:twoCellAnchor>
  <xdr:twoCellAnchor editAs="oneCell">
    <xdr:from>
      <xdr:col>2</xdr:col>
      <xdr:colOff>1276351</xdr:colOff>
      <xdr:row>29</xdr:row>
      <xdr:rowOff>17407</xdr:rowOff>
    </xdr:from>
    <xdr:to>
      <xdr:col>2</xdr:col>
      <xdr:colOff>2238375</xdr:colOff>
      <xdr:row>31</xdr:row>
      <xdr:rowOff>361950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729204E3-EC4A-4AB1-959A-1DB97138B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90701" y="11656957"/>
          <a:ext cx="962024" cy="11065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O76"/>
  <sheetViews>
    <sheetView tabSelected="1" view="pageBreakPreview" topLeftCell="A2" zoomScaleNormal="100" zoomScaleSheetLayoutView="100" workbookViewId="0">
      <selection activeCell="B2" sqref="B2:K2"/>
    </sheetView>
  </sheetViews>
  <sheetFormatPr defaultRowHeight="15" x14ac:dyDescent="0.25"/>
  <cols>
    <col min="1" max="1" width="3.5703125" customWidth="1"/>
    <col min="2" max="2" width="4.140625" customWidth="1"/>
    <col min="3" max="3" width="38.28515625" customWidth="1"/>
    <col min="4" max="4" width="16" customWidth="1"/>
    <col min="5" max="5" width="16.5703125" customWidth="1"/>
    <col min="6" max="6" width="8.42578125" customWidth="1"/>
    <col min="7" max="7" width="25" customWidth="1"/>
    <col min="8" max="11" width="10.7109375" customWidth="1"/>
    <col min="12" max="12" width="7.7109375" customWidth="1"/>
    <col min="14" max="14" width="10.140625" bestFit="1" customWidth="1"/>
  </cols>
  <sheetData>
    <row r="1" spans="2:12" ht="15.75" hidden="1" thickBot="1" x14ac:dyDescent="0.3"/>
    <row r="2" spans="2:12" ht="80.25" customHeight="1" thickBot="1" x14ac:dyDescent="0.35">
      <c r="B2" s="86" t="s">
        <v>87</v>
      </c>
      <c r="C2" s="74"/>
      <c r="D2" s="74"/>
      <c r="E2" s="74"/>
      <c r="F2" s="74"/>
      <c r="G2" s="74"/>
      <c r="H2" s="74"/>
      <c r="I2" s="74"/>
      <c r="J2" s="74"/>
      <c r="K2" s="75"/>
    </row>
    <row r="3" spans="2:12" ht="49.5" customHeight="1" thickBot="1" x14ac:dyDescent="0.3">
      <c r="B3" s="80" t="s">
        <v>27</v>
      </c>
      <c r="C3" s="81"/>
      <c r="D3" s="78" t="s">
        <v>28</v>
      </c>
      <c r="E3" s="78"/>
      <c r="F3" s="78"/>
      <c r="G3" s="78"/>
      <c r="H3" s="78"/>
      <c r="I3" s="79"/>
      <c r="J3" s="76"/>
      <c r="K3" s="77"/>
    </row>
    <row r="4" spans="2:12" ht="35.1" customHeight="1" x14ac:dyDescent="0.25">
      <c r="B4" s="66" t="s">
        <v>49</v>
      </c>
      <c r="C4" s="66"/>
      <c r="D4" s="66"/>
      <c r="E4" s="66"/>
      <c r="F4" s="66"/>
      <c r="G4" s="66"/>
      <c r="H4" s="66"/>
      <c r="I4" s="66"/>
      <c r="J4" s="66"/>
      <c r="K4" s="66"/>
    </row>
    <row r="5" spans="2:12" s="29" customFormat="1" ht="35.1" customHeight="1" x14ac:dyDescent="0.25">
      <c r="B5" s="27"/>
      <c r="C5" s="27" t="s">
        <v>10</v>
      </c>
      <c r="D5" s="28" t="s">
        <v>9</v>
      </c>
      <c r="E5" s="28" t="s">
        <v>2</v>
      </c>
      <c r="F5" s="28" t="s">
        <v>11</v>
      </c>
      <c r="G5" s="28" t="s">
        <v>4</v>
      </c>
      <c r="H5" s="28" t="s">
        <v>0</v>
      </c>
      <c r="I5" s="28" t="s">
        <v>62</v>
      </c>
      <c r="J5" s="28" t="s">
        <v>63</v>
      </c>
      <c r="K5" s="28" t="s">
        <v>83</v>
      </c>
    </row>
    <row r="6" spans="2:12" ht="30" customHeight="1" x14ac:dyDescent="0.25">
      <c r="B6" s="10">
        <v>1</v>
      </c>
      <c r="C6" s="67"/>
      <c r="D6" s="33" t="s">
        <v>37</v>
      </c>
      <c r="E6" s="8" t="s">
        <v>33</v>
      </c>
      <c r="F6" s="22" t="s">
        <v>23</v>
      </c>
      <c r="G6" s="9" t="s">
        <v>6</v>
      </c>
      <c r="H6" s="24">
        <v>95000</v>
      </c>
      <c r="I6" s="24">
        <f t="shared" ref="I6:I11" si="0">H6*0.95</f>
        <v>90250</v>
      </c>
      <c r="J6" s="24">
        <f t="shared" ref="J6:J11" si="1">H6*0.9</f>
        <v>85500</v>
      </c>
      <c r="K6" s="24">
        <f t="shared" ref="K6:K11" si="2">H6*0.85</f>
        <v>80750</v>
      </c>
    </row>
    <row r="7" spans="2:12" ht="30" customHeight="1" x14ac:dyDescent="0.25">
      <c r="B7" s="10">
        <v>2</v>
      </c>
      <c r="C7" s="67"/>
      <c r="D7" s="33" t="s">
        <v>38</v>
      </c>
      <c r="E7" s="8" t="s">
        <v>7</v>
      </c>
      <c r="F7" s="22" t="s">
        <v>24</v>
      </c>
      <c r="G7" s="9" t="s">
        <v>6</v>
      </c>
      <c r="H7" s="24">
        <v>105000</v>
      </c>
      <c r="I7" s="24">
        <f t="shared" si="0"/>
        <v>99750</v>
      </c>
      <c r="J7" s="24">
        <f t="shared" si="1"/>
        <v>94500</v>
      </c>
      <c r="K7" s="24">
        <f t="shared" si="2"/>
        <v>89250</v>
      </c>
    </row>
    <row r="8" spans="2:12" ht="30" customHeight="1" x14ac:dyDescent="0.25">
      <c r="B8" s="17">
        <v>3</v>
      </c>
      <c r="C8" s="67"/>
      <c r="D8" s="34" t="s">
        <v>39</v>
      </c>
      <c r="E8" s="8" t="s">
        <v>34</v>
      </c>
      <c r="F8" s="22" t="s">
        <v>24</v>
      </c>
      <c r="G8" s="11" t="s">
        <v>6</v>
      </c>
      <c r="H8" s="24">
        <v>115000</v>
      </c>
      <c r="I8" s="24">
        <f t="shared" si="0"/>
        <v>109250</v>
      </c>
      <c r="J8" s="24">
        <f t="shared" si="1"/>
        <v>103500</v>
      </c>
      <c r="K8" s="24">
        <f t="shared" si="2"/>
        <v>97750</v>
      </c>
    </row>
    <row r="9" spans="2:12" ht="30" customHeight="1" x14ac:dyDescent="0.25">
      <c r="B9" s="18">
        <v>4</v>
      </c>
      <c r="C9" s="67"/>
      <c r="D9" s="35" t="s">
        <v>40</v>
      </c>
      <c r="E9" s="13" t="s">
        <v>33</v>
      </c>
      <c r="F9" s="23" t="s">
        <v>25</v>
      </c>
      <c r="G9" s="14" t="s">
        <v>8</v>
      </c>
      <c r="H9" s="25">
        <v>90000</v>
      </c>
      <c r="I9" s="26">
        <f t="shared" si="0"/>
        <v>85500</v>
      </c>
      <c r="J9" s="26">
        <f t="shared" si="1"/>
        <v>81000</v>
      </c>
      <c r="K9" s="26">
        <f t="shared" si="2"/>
        <v>76500</v>
      </c>
    </row>
    <row r="10" spans="2:12" ht="30" customHeight="1" x14ac:dyDescent="0.25">
      <c r="B10" s="18">
        <v>5</v>
      </c>
      <c r="C10" s="67"/>
      <c r="D10" s="35" t="s">
        <v>41</v>
      </c>
      <c r="E10" s="13" t="s">
        <v>7</v>
      </c>
      <c r="F10" s="23" t="s">
        <v>26</v>
      </c>
      <c r="G10" s="14" t="s">
        <v>8</v>
      </c>
      <c r="H10" s="25">
        <v>100000</v>
      </c>
      <c r="I10" s="26">
        <f t="shared" si="0"/>
        <v>95000</v>
      </c>
      <c r="J10" s="26">
        <f t="shared" si="1"/>
        <v>90000</v>
      </c>
      <c r="K10" s="26">
        <f t="shared" si="2"/>
        <v>85000</v>
      </c>
    </row>
    <row r="11" spans="2:12" ht="30" customHeight="1" x14ac:dyDescent="0.25">
      <c r="B11" s="18">
        <v>6</v>
      </c>
      <c r="C11" s="67"/>
      <c r="D11" s="36" t="s">
        <v>42</v>
      </c>
      <c r="E11" s="13" t="s">
        <v>34</v>
      </c>
      <c r="F11" s="23" t="s">
        <v>25</v>
      </c>
      <c r="G11" s="14" t="s">
        <v>8</v>
      </c>
      <c r="H11" s="25">
        <v>110000</v>
      </c>
      <c r="I11" s="26">
        <f t="shared" si="0"/>
        <v>104500</v>
      </c>
      <c r="J11" s="26">
        <f t="shared" si="1"/>
        <v>99000</v>
      </c>
      <c r="K11" s="26">
        <f t="shared" si="2"/>
        <v>93500</v>
      </c>
    </row>
    <row r="12" spans="2:12" ht="35.1" customHeight="1" x14ac:dyDescent="0.25">
      <c r="B12" s="68" t="s">
        <v>50</v>
      </c>
      <c r="C12" s="69"/>
      <c r="D12" s="69"/>
      <c r="E12" s="69"/>
      <c r="F12" s="69"/>
      <c r="G12" s="69"/>
      <c r="H12" s="69"/>
      <c r="I12" s="69"/>
      <c r="J12" s="69"/>
      <c r="K12" s="70"/>
    </row>
    <row r="13" spans="2:12" s="29" customFormat="1" ht="35.1" customHeight="1" x14ac:dyDescent="0.25">
      <c r="B13" s="27"/>
      <c r="C13" s="27" t="s">
        <v>10</v>
      </c>
      <c r="D13" s="28" t="s">
        <v>9</v>
      </c>
      <c r="E13" s="28" t="s">
        <v>2</v>
      </c>
      <c r="F13" s="28" t="s">
        <v>11</v>
      </c>
      <c r="G13" s="28" t="s">
        <v>4</v>
      </c>
      <c r="H13" s="28" t="s">
        <v>0</v>
      </c>
      <c r="I13" s="28" t="s">
        <v>62</v>
      </c>
      <c r="J13" s="28" t="s">
        <v>81</v>
      </c>
      <c r="K13" s="28" t="s">
        <v>82</v>
      </c>
      <c r="L13"/>
    </row>
    <row r="14" spans="2:12" ht="30" customHeight="1" x14ac:dyDescent="0.25">
      <c r="B14" s="10">
        <v>1</v>
      </c>
      <c r="C14" s="67"/>
      <c r="D14" s="33" t="s">
        <v>43</v>
      </c>
      <c r="E14" s="8" t="s">
        <v>35</v>
      </c>
      <c r="F14" s="22" t="s">
        <v>23</v>
      </c>
      <c r="G14" s="9" t="s">
        <v>6</v>
      </c>
      <c r="H14" s="24">
        <v>90000</v>
      </c>
      <c r="I14" s="24">
        <f t="shared" ref="I14:I19" si="3">H14*0.95</f>
        <v>85500</v>
      </c>
      <c r="J14" s="24">
        <f t="shared" ref="J14:J19" si="4">H14*0.9</f>
        <v>81000</v>
      </c>
      <c r="K14" s="24">
        <f t="shared" ref="K14:K19" si="5">H14*0.85</f>
        <v>76500</v>
      </c>
    </row>
    <row r="15" spans="2:12" ht="30" customHeight="1" x14ac:dyDescent="0.25">
      <c r="B15" s="10">
        <v>2</v>
      </c>
      <c r="C15" s="67"/>
      <c r="D15" s="33" t="s">
        <v>44</v>
      </c>
      <c r="E15" s="8" t="s">
        <v>12</v>
      </c>
      <c r="F15" s="22" t="s">
        <v>24</v>
      </c>
      <c r="G15" s="9" t="s">
        <v>6</v>
      </c>
      <c r="H15" s="24">
        <v>100000</v>
      </c>
      <c r="I15" s="24">
        <f t="shared" si="3"/>
        <v>95000</v>
      </c>
      <c r="J15" s="24">
        <f t="shared" si="4"/>
        <v>90000</v>
      </c>
      <c r="K15" s="24">
        <f t="shared" si="5"/>
        <v>85000</v>
      </c>
    </row>
    <row r="16" spans="2:12" ht="30" customHeight="1" x14ac:dyDescent="0.25">
      <c r="B16" s="17">
        <v>3</v>
      </c>
      <c r="C16" s="67"/>
      <c r="D16" s="34" t="s">
        <v>45</v>
      </c>
      <c r="E16" s="8" t="s">
        <v>36</v>
      </c>
      <c r="F16" s="22" t="s">
        <v>24</v>
      </c>
      <c r="G16" s="11" t="s">
        <v>6</v>
      </c>
      <c r="H16" s="24">
        <v>110000</v>
      </c>
      <c r="I16" s="24">
        <f t="shared" si="3"/>
        <v>104500</v>
      </c>
      <c r="J16" s="24">
        <f t="shared" si="4"/>
        <v>99000</v>
      </c>
      <c r="K16" s="24">
        <f t="shared" si="5"/>
        <v>93500</v>
      </c>
    </row>
    <row r="17" spans="2:12" ht="30" customHeight="1" x14ac:dyDescent="0.25">
      <c r="B17" s="18">
        <v>4</v>
      </c>
      <c r="C17" s="67"/>
      <c r="D17" s="35" t="s">
        <v>48</v>
      </c>
      <c r="E17" s="13" t="s">
        <v>35</v>
      </c>
      <c r="F17" s="23" t="s">
        <v>26</v>
      </c>
      <c r="G17" s="14" t="s">
        <v>8</v>
      </c>
      <c r="H17" s="25">
        <v>85000</v>
      </c>
      <c r="I17" s="26">
        <f t="shared" si="3"/>
        <v>80750</v>
      </c>
      <c r="J17" s="26">
        <f t="shared" si="4"/>
        <v>76500</v>
      </c>
      <c r="K17" s="26">
        <f t="shared" si="5"/>
        <v>72250</v>
      </c>
    </row>
    <row r="18" spans="2:12" ht="30" customHeight="1" x14ac:dyDescent="0.25">
      <c r="B18" s="18">
        <v>5</v>
      </c>
      <c r="C18" s="67"/>
      <c r="D18" s="36" t="s">
        <v>46</v>
      </c>
      <c r="E18" s="13" t="s">
        <v>12</v>
      </c>
      <c r="F18" s="23" t="s">
        <v>25</v>
      </c>
      <c r="G18" s="14" t="s">
        <v>8</v>
      </c>
      <c r="H18" s="25">
        <v>95000</v>
      </c>
      <c r="I18" s="26">
        <f t="shared" si="3"/>
        <v>90250</v>
      </c>
      <c r="J18" s="26">
        <f t="shared" si="4"/>
        <v>85500</v>
      </c>
      <c r="K18" s="26">
        <f t="shared" si="5"/>
        <v>80750</v>
      </c>
    </row>
    <row r="19" spans="2:12" ht="30" customHeight="1" x14ac:dyDescent="0.25">
      <c r="B19" s="18">
        <v>6</v>
      </c>
      <c r="C19" s="67"/>
      <c r="D19" s="36" t="s">
        <v>47</v>
      </c>
      <c r="E19" s="13" t="s">
        <v>36</v>
      </c>
      <c r="F19" s="23" t="s">
        <v>25</v>
      </c>
      <c r="G19" s="14" t="s">
        <v>8</v>
      </c>
      <c r="H19" s="25">
        <v>105000</v>
      </c>
      <c r="I19" s="26">
        <f t="shared" si="3"/>
        <v>99750</v>
      </c>
      <c r="J19" s="26">
        <f t="shared" si="4"/>
        <v>94500</v>
      </c>
      <c r="K19" s="26">
        <f t="shared" si="5"/>
        <v>89250</v>
      </c>
    </row>
    <row r="20" spans="2:12" ht="27.95" customHeight="1" x14ac:dyDescent="0.25">
      <c r="B20" s="68" t="s">
        <v>51</v>
      </c>
      <c r="C20" s="69"/>
      <c r="D20" s="69"/>
      <c r="E20" s="69"/>
      <c r="F20" s="69"/>
      <c r="G20" s="69"/>
      <c r="H20" s="69"/>
      <c r="I20" s="69"/>
      <c r="J20" s="69"/>
      <c r="K20" s="70"/>
    </row>
    <row r="21" spans="2:12" s="29" customFormat="1" ht="35.1" customHeight="1" x14ac:dyDescent="0.25">
      <c r="B21" s="27"/>
      <c r="C21" s="27" t="s">
        <v>10</v>
      </c>
      <c r="D21" s="28" t="s">
        <v>9</v>
      </c>
      <c r="E21" s="28" t="s">
        <v>2</v>
      </c>
      <c r="F21" s="28" t="s">
        <v>11</v>
      </c>
      <c r="G21" s="28" t="s">
        <v>4</v>
      </c>
      <c r="H21" s="28" t="s">
        <v>0</v>
      </c>
      <c r="I21" s="28" t="s">
        <v>62</v>
      </c>
      <c r="J21" s="28" t="s">
        <v>63</v>
      </c>
      <c r="K21" s="28" t="s">
        <v>82</v>
      </c>
      <c r="L21"/>
    </row>
    <row r="22" spans="2:12" ht="30" customHeight="1" x14ac:dyDescent="0.25">
      <c r="B22" s="10">
        <v>1</v>
      </c>
      <c r="C22" s="67"/>
      <c r="D22" s="33" t="s">
        <v>52</v>
      </c>
      <c r="E22" s="8" t="s">
        <v>58</v>
      </c>
      <c r="F22" s="22" t="s">
        <v>23</v>
      </c>
      <c r="G22" s="9" t="s">
        <v>6</v>
      </c>
      <c r="H22" s="24">
        <v>85000</v>
      </c>
      <c r="I22" s="24">
        <f t="shared" ref="I22:I27" si="6">H22*0.95</f>
        <v>80750</v>
      </c>
      <c r="J22" s="24">
        <f t="shared" ref="J22:J27" si="7">H22*0.9</f>
        <v>76500</v>
      </c>
      <c r="K22" s="24">
        <f t="shared" ref="K22:K27" si="8">H22*0.85</f>
        <v>72250</v>
      </c>
    </row>
    <row r="23" spans="2:12" ht="30" customHeight="1" x14ac:dyDescent="0.25">
      <c r="B23" s="10">
        <v>2</v>
      </c>
      <c r="C23" s="67"/>
      <c r="D23" s="33" t="s">
        <v>53</v>
      </c>
      <c r="E23" s="8" t="s">
        <v>13</v>
      </c>
      <c r="F23" s="22" t="s">
        <v>24</v>
      </c>
      <c r="G23" s="9" t="s">
        <v>6</v>
      </c>
      <c r="H23" s="24">
        <v>95000</v>
      </c>
      <c r="I23" s="24">
        <f t="shared" si="6"/>
        <v>90250</v>
      </c>
      <c r="J23" s="24">
        <f t="shared" si="7"/>
        <v>85500</v>
      </c>
      <c r="K23" s="24">
        <f t="shared" si="8"/>
        <v>80750</v>
      </c>
    </row>
    <row r="24" spans="2:12" ht="30" customHeight="1" x14ac:dyDescent="0.25">
      <c r="B24" s="17">
        <v>3</v>
      </c>
      <c r="C24" s="67"/>
      <c r="D24" s="34" t="s">
        <v>54</v>
      </c>
      <c r="E24" s="8" t="s">
        <v>59</v>
      </c>
      <c r="F24" s="22" t="s">
        <v>24</v>
      </c>
      <c r="G24" s="11" t="s">
        <v>6</v>
      </c>
      <c r="H24" s="24">
        <v>105000</v>
      </c>
      <c r="I24" s="24">
        <f t="shared" si="6"/>
        <v>99750</v>
      </c>
      <c r="J24" s="24">
        <f t="shared" si="7"/>
        <v>94500</v>
      </c>
      <c r="K24" s="24">
        <f t="shared" si="8"/>
        <v>89250</v>
      </c>
    </row>
    <row r="25" spans="2:12" ht="30" customHeight="1" x14ac:dyDescent="0.25">
      <c r="B25" s="18">
        <v>4</v>
      </c>
      <c r="C25" s="67"/>
      <c r="D25" s="35" t="s">
        <v>55</v>
      </c>
      <c r="E25" s="13" t="s">
        <v>58</v>
      </c>
      <c r="F25" s="23" t="s">
        <v>26</v>
      </c>
      <c r="G25" s="14" t="s">
        <v>8</v>
      </c>
      <c r="H25" s="25">
        <v>80000</v>
      </c>
      <c r="I25" s="26">
        <f t="shared" si="6"/>
        <v>76000</v>
      </c>
      <c r="J25" s="26">
        <f t="shared" si="7"/>
        <v>72000</v>
      </c>
      <c r="K25" s="26">
        <f t="shared" si="8"/>
        <v>68000</v>
      </c>
    </row>
    <row r="26" spans="2:12" ht="30" customHeight="1" x14ac:dyDescent="0.25">
      <c r="B26" s="18">
        <v>5</v>
      </c>
      <c r="C26" s="67"/>
      <c r="D26" s="36" t="s">
        <v>56</v>
      </c>
      <c r="E26" s="13" t="s">
        <v>13</v>
      </c>
      <c r="F26" s="23" t="s">
        <v>25</v>
      </c>
      <c r="G26" s="14" t="s">
        <v>8</v>
      </c>
      <c r="H26" s="25">
        <v>90000</v>
      </c>
      <c r="I26" s="26">
        <f t="shared" si="6"/>
        <v>85500</v>
      </c>
      <c r="J26" s="26">
        <f t="shared" si="7"/>
        <v>81000</v>
      </c>
      <c r="K26" s="26">
        <f t="shared" si="8"/>
        <v>76500</v>
      </c>
    </row>
    <row r="27" spans="2:12" ht="30" customHeight="1" x14ac:dyDescent="0.25">
      <c r="B27" s="18">
        <v>6</v>
      </c>
      <c r="C27" s="67"/>
      <c r="D27" s="36" t="s">
        <v>57</v>
      </c>
      <c r="E27" s="13" t="s">
        <v>59</v>
      </c>
      <c r="F27" s="23" t="s">
        <v>25</v>
      </c>
      <c r="G27" s="14" t="s">
        <v>8</v>
      </c>
      <c r="H27" s="25">
        <v>100000</v>
      </c>
      <c r="I27" s="26">
        <f t="shared" si="6"/>
        <v>95000</v>
      </c>
      <c r="J27" s="26">
        <f t="shared" si="7"/>
        <v>90000</v>
      </c>
      <c r="K27" s="26">
        <f t="shared" si="8"/>
        <v>85000</v>
      </c>
    </row>
    <row r="28" spans="2:12" ht="34.5" customHeight="1" x14ac:dyDescent="0.25">
      <c r="B28" s="68" t="s">
        <v>73</v>
      </c>
      <c r="C28" s="69"/>
      <c r="D28" s="69"/>
      <c r="E28" s="69"/>
      <c r="F28" s="69"/>
      <c r="G28" s="69"/>
      <c r="H28" s="69"/>
      <c r="I28" s="69"/>
      <c r="J28" s="69"/>
      <c r="K28" s="70"/>
    </row>
    <row r="29" spans="2:12" s="29" customFormat="1" ht="35.1" customHeight="1" x14ac:dyDescent="0.25">
      <c r="B29" s="27"/>
      <c r="C29" s="27" t="s">
        <v>10</v>
      </c>
      <c r="D29" s="28" t="s">
        <v>9</v>
      </c>
      <c r="E29" s="28" t="s">
        <v>2</v>
      </c>
      <c r="F29" s="28" t="s">
        <v>11</v>
      </c>
      <c r="G29" s="28" t="s">
        <v>4</v>
      </c>
      <c r="H29" s="28" t="s">
        <v>0</v>
      </c>
      <c r="I29" s="28" t="s">
        <v>84</v>
      </c>
      <c r="J29" s="28" t="s">
        <v>63</v>
      </c>
      <c r="K29" s="28" t="s">
        <v>82</v>
      </c>
      <c r="L29"/>
    </row>
    <row r="30" spans="2:12" ht="30" customHeight="1" x14ac:dyDescent="0.25">
      <c r="B30" s="12">
        <v>1</v>
      </c>
      <c r="C30" s="71"/>
      <c r="D30" s="37" t="s">
        <v>68</v>
      </c>
      <c r="E30" s="15" t="s">
        <v>64</v>
      </c>
      <c r="F30" s="32" t="s">
        <v>61</v>
      </c>
      <c r="G30" s="16" t="s">
        <v>6</v>
      </c>
      <c r="H30" s="26">
        <v>120000</v>
      </c>
      <c r="I30" s="26">
        <f>H30*0.95</f>
        <v>114000</v>
      </c>
      <c r="J30" s="26">
        <f>H30*0.9</f>
        <v>108000</v>
      </c>
      <c r="K30" s="26">
        <f>H30*0.85</f>
        <v>102000</v>
      </c>
    </row>
    <row r="31" spans="2:12" ht="30" customHeight="1" x14ac:dyDescent="0.25">
      <c r="B31" s="12">
        <v>2</v>
      </c>
      <c r="C31" s="72"/>
      <c r="D31" s="37" t="s">
        <v>69</v>
      </c>
      <c r="E31" s="15" t="s">
        <v>14</v>
      </c>
      <c r="F31" s="32" t="s">
        <v>61</v>
      </c>
      <c r="G31" s="16" t="s">
        <v>6</v>
      </c>
      <c r="H31" s="26">
        <v>130000</v>
      </c>
      <c r="I31" s="26">
        <f t="shared" ref="I31:I32" si="9">H31*0.95</f>
        <v>123500</v>
      </c>
      <c r="J31" s="26">
        <f t="shared" ref="J31:J32" si="10">H31*0.9</f>
        <v>117000</v>
      </c>
      <c r="K31" s="26">
        <f t="shared" ref="K31:K32" si="11">H31*0.85</f>
        <v>110500</v>
      </c>
    </row>
    <row r="32" spans="2:12" ht="30" customHeight="1" x14ac:dyDescent="0.25">
      <c r="B32" s="12">
        <v>3</v>
      </c>
      <c r="C32" s="73"/>
      <c r="D32" s="37" t="s">
        <v>70</v>
      </c>
      <c r="E32" s="15" t="s">
        <v>60</v>
      </c>
      <c r="F32" s="32" t="s">
        <v>61</v>
      </c>
      <c r="G32" s="16" t="s">
        <v>6</v>
      </c>
      <c r="H32" s="26">
        <v>140000</v>
      </c>
      <c r="I32" s="26">
        <f t="shared" si="9"/>
        <v>133000</v>
      </c>
      <c r="J32" s="26">
        <f t="shared" si="10"/>
        <v>126000</v>
      </c>
      <c r="K32" s="26">
        <f t="shared" si="11"/>
        <v>119000</v>
      </c>
    </row>
    <row r="33" spans="2:14" ht="36" customHeight="1" x14ac:dyDescent="0.25">
      <c r="B33" s="48" t="s">
        <v>74</v>
      </c>
      <c r="C33" s="49"/>
      <c r="D33" s="49"/>
      <c r="E33" s="49"/>
      <c r="F33" s="49"/>
      <c r="G33" s="49"/>
      <c r="H33" s="49"/>
      <c r="I33" s="49"/>
      <c r="J33" s="49"/>
      <c r="K33" s="50"/>
    </row>
    <row r="34" spans="2:14" s="29" customFormat="1" ht="35.1" customHeight="1" x14ac:dyDescent="0.25">
      <c r="B34" s="30"/>
      <c r="C34" s="27" t="s">
        <v>10</v>
      </c>
      <c r="D34" s="28" t="s">
        <v>1</v>
      </c>
      <c r="E34" s="28" t="s">
        <v>2</v>
      </c>
      <c r="F34" s="28" t="s">
        <v>3</v>
      </c>
      <c r="G34" s="28" t="s">
        <v>4</v>
      </c>
      <c r="H34" s="28" t="s">
        <v>0</v>
      </c>
      <c r="I34" s="28" t="s">
        <v>84</v>
      </c>
      <c r="J34" s="28" t="s">
        <v>63</v>
      </c>
      <c r="K34" s="28" t="s">
        <v>85</v>
      </c>
      <c r="L34"/>
    </row>
    <row r="35" spans="2:14" ht="30" customHeight="1" x14ac:dyDescent="0.25">
      <c r="B35" s="12">
        <v>1</v>
      </c>
      <c r="C35" s="65"/>
      <c r="D35" s="37" t="s">
        <v>71</v>
      </c>
      <c r="E35" s="15" t="s">
        <v>75</v>
      </c>
      <c r="F35" s="15" t="s">
        <v>15</v>
      </c>
      <c r="G35" s="19" t="s">
        <v>86</v>
      </c>
      <c r="H35" s="26">
        <v>160000</v>
      </c>
      <c r="I35" s="26">
        <f>H35*0.95</f>
        <v>152000</v>
      </c>
      <c r="J35" s="26">
        <f>H35*0.9</f>
        <v>144000</v>
      </c>
      <c r="K35" s="26">
        <f>H35*0.85</f>
        <v>136000</v>
      </c>
    </row>
    <row r="36" spans="2:14" ht="30" customHeight="1" x14ac:dyDescent="0.25">
      <c r="B36" s="12">
        <v>2</v>
      </c>
      <c r="C36" s="65"/>
      <c r="D36" s="37" t="s">
        <v>72</v>
      </c>
      <c r="E36" s="15" t="s">
        <v>76</v>
      </c>
      <c r="F36" s="15" t="s">
        <v>16</v>
      </c>
      <c r="G36" s="19" t="s">
        <v>86</v>
      </c>
      <c r="H36" s="26">
        <v>140000</v>
      </c>
      <c r="I36" s="26">
        <f t="shared" ref="I36" si="12">H36*0.95</f>
        <v>133000</v>
      </c>
      <c r="J36" s="26">
        <f t="shared" ref="J36" si="13">H36*0.9</f>
        <v>126000</v>
      </c>
      <c r="K36" s="26">
        <f t="shared" ref="K36" si="14">H36*0.85</f>
        <v>119000</v>
      </c>
    </row>
    <row r="37" spans="2:14" ht="30" customHeight="1" x14ac:dyDescent="0.25">
      <c r="B37" s="12">
        <v>3</v>
      </c>
      <c r="C37" s="65"/>
      <c r="D37" s="38" t="s">
        <v>17</v>
      </c>
      <c r="E37" s="21" t="s">
        <v>77</v>
      </c>
      <c r="F37" s="21"/>
      <c r="G37" s="20" t="s">
        <v>18</v>
      </c>
      <c r="H37" s="26">
        <v>10000</v>
      </c>
      <c r="I37" s="26"/>
      <c r="J37" s="26"/>
      <c r="K37" s="26"/>
    </row>
    <row r="38" spans="2:14" ht="36" customHeight="1" x14ac:dyDescent="0.25">
      <c r="B38" s="48" t="s">
        <v>31</v>
      </c>
      <c r="C38" s="49"/>
      <c r="D38" s="49"/>
      <c r="E38" s="49"/>
      <c r="F38" s="49"/>
      <c r="G38" s="49"/>
      <c r="H38" s="49"/>
      <c r="I38" s="49"/>
      <c r="J38" s="49"/>
      <c r="K38" s="50"/>
    </row>
    <row r="39" spans="2:14" ht="35.1" customHeight="1" x14ac:dyDescent="0.25">
      <c r="B39" s="31"/>
      <c r="C39" s="27" t="s">
        <v>10</v>
      </c>
      <c r="D39" s="28" t="s">
        <v>1</v>
      </c>
      <c r="E39" s="28" t="s">
        <v>2</v>
      </c>
      <c r="F39" s="28" t="s">
        <v>3</v>
      </c>
      <c r="G39" s="28" t="s">
        <v>4</v>
      </c>
      <c r="H39" s="28" t="s">
        <v>0</v>
      </c>
      <c r="I39" s="28" t="s">
        <v>62</v>
      </c>
      <c r="J39" s="28" t="s">
        <v>63</v>
      </c>
      <c r="K39" s="28" t="s">
        <v>82</v>
      </c>
    </row>
    <row r="40" spans="2:14" ht="30" customHeight="1" x14ac:dyDescent="0.25">
      <c r="B40" s="51">
        <v>1</v>
      </c>
      <c r="C40" s="45"/>
      <c r="D40" s="82" t="s">
        <v>32</v>
      </c>
      <c r="E40" s="21" t="s">
        <v>78</v>
      </c>
      <c r="F40" s="21" t="s">
        <v>29</v>
      </c>
      <c r="G40" s="19" t="s">
        <v>6</v>
      </c>
      <c r="H40" s="84">
        <v>245000</v>
      </c>
      <c r="I40" s="84">
        <f>H40*0.95</f>
        <v>232750</v>
      </c>
      <c r="J40" s="84">
        <f>H40*0.9</f>
        <v>220500</v>
      </c>
      <c r="K40" s="84">
        <f>H40*0.85</f>
        <v>208250</v>
      </c>
    </row>
    <row r="41" spans="2:14" ht="30" customHeight="1" x14ac:dyDescent="0.25">
      <c r="B41" s="52"/>
      <c r="C41" s="46"/>
      <c r="D41" s="83"/>
      <c r="E41" s="21" t="s">
        <v>79</v>
      </c>
      <c r="F41" s="21" t="s">
        <v>67</v>
      </c>
      <c r="G41" s="16" t="s">
        <v>30</v>
      </c>
      <c r="H41" s="85"/>
      <c r="I41" s="85"/>
      <c r="J41" s="85"/>
      <c r="K41" s="85"/>
    </row>
    <row r="42" spans="2:14" ht="30" customHeight="1" x14ac:dyDescent="0.25">
      <c r="B42" s="12"/>
      <c r="C42" s="47"/>
      <c r="D42" s="38"/>
      <c r="E42" s="21"/>
      <c r="F42" s="21"/>
      <c r="G42" s="20"/>
      <c r="H42" s="26"/>
      <c r="I42" s="26"/>
      <c r="J42" s="26"/>
      <c r="K42" s="26"/>
    </row>
    <row r="43" spans="2:14" ht="39.75" customHeight="1" x14ac:dyDescent="0.25">
      <c r="B43" s="57" t="s">
        <v>80</v>
      </c>
      <c r="C43" s="58"/>
      <c r="D43" s="58"/>
      <c r="E43" s="58"/>
      <c r="F43" s="58"/>
      <c r="G43" s="58"/>
      <c r="H43" s="58"/>
      <c r="I43" s="58"/>
      <c r="J43" s="58"/>
      <c r="K43" s="59"/>
    </row>
    <row r="44" spans="2:14" ht="35.1" customHeight="1" x14ac:dyDescent="0.25">
      <c r="B44" s="56" t="s">
        <v>19</v>
      </c>
      <c r="C44" s="56"/>
      <c r="D44" s="56"/>
      <c r="E44" s="56"/>
      <c r="F44" s="56"/>
      <c r="G44" s="56"/>
      <c r="H44" s="56"/>
      <c r="I44" s="56"/>
      <c r="J44" s="56"/>
      <c r="K44" s="56"/>
      <c r="N44" s="1"/>
    </row>
    <row r="45" spans="2:14" ht="24.95" customHeight="1" x14ac:dyDescent="0.25">
      <c r="B45" s="10">
        <v>1</v>
      </c>
      <c r="C45" s="60" t="s">
        <v>20</v>
      </c>
      <c r="D45" s="60"/>
      <c r="E45" s="60"/>
      <c r="F45" s="60"/>
      <c r="G45" s="60"/>
      <c r="H45" s="42">
        <v>500000</v>
      </c>
      <c r="I45" s="43"/>
      <c r="J45" s="43"/>
      <c r="K45" s="44"/>
    </row>
    <row r="46" spans="2:14" ht="24.95" customHeight="1" x14ac:dyDescent="0.25">
      <c r="B46" s="10">
        <v>3</v>
      </c>
      <c r="C46" s="61" t="s">
        <v>21</v>
      </c>
      <c r="D46" s="61"/>
      <c r="E46" s="61"/>
      <c r="F46" s="61"/>
      <c r="G46" s="61"/>
      <c r="H46" s="42">
        <v>300000</v>
      </c>
      <c r="I46" s="43"/>
      <c r="J46" s="43"/>
      <c r="K46" s="44"/>
    </row>
    <row r="47" spans="2:14" ht="24.95" customHeight="1" x14ac:dyDescent="0.25">
      <c r="B47" s="56" t="s">
        <v>22</v>
      </c>
      <c r="C47" s="56"/>
      <c r="D47" s="56"/>
      <c r="E47" s="56"/>
      <c r="F47" s="56"/>
      <c r="G47" s="56"/>
      <c r="H47" s="56"/>
      <c r="I47" s="56"/>
      <c r="J47" s="56"/>
      <c r="K47" s="56"/>
    </row>
    <row r="48" spans="2:14" ht="24.95" customHeight="1" x14ac:dyDescent="0.25">
      <c r="B48" s="18">
        <v>1</v>
      </c>
      <c r="C48" s="53" t="s">
        <v>5</v>
      </c>
      <c r="D48" s="54"/>
      <c r="E48" s="54"/>
      <c r="F48" s="54"/>
      <c r="G48" s="55"/>
      <c r="H48" s="39">
        <v>3500</v>
      </c>
      <c r="I48" s="40"/>
      <c r="J48" s="40"/>
      <c r="K48" s="41"/>
    </row>
    <row r="49" spans="2:15" ht="24.95" customHeight="1" x14ac:dyDescent="0.25">
      <c r="B49" s="18">
        <v>2</v>
      </c>
      <c r="C49" s="62" t="s">
        <v>65</v>
      </c>
      <c r="D49" s="63"/>
      <c r="E49" s="63"/>
      <c r="F49" s="63"/>
      <c r="G49" s="64"/>
      <c r="H49" s="39">
        <v>1500</v>
      </c>
      <c r="I49" s="40"/>
      <c r="J49" s="40"/>
      <c r="K49" s="41"/>
    </row>
    <row r="50" spans="2:15" ht="24.95" customHeight="1" x14ac:dyDescent="0.25">
      <c r="B50" s="18">
        <v>3</v>
      </c>
      <c r="C50" s="62" t="s">
        <v>66</v>
      </c>
      <c r="D50" s="63"/>
      <c r="E50" s="63"/>
      <c r="F50" s="63"/>
      <c r="G50" s="64"/>
      <c r="H50" s="39">
        <v>10000</v>
      </c>
      <c r="I50" s="40"/>
      <c r="J50" s="40"/>
      <c r="K50" s="41"/>
    </row>
    <row r="51" spans="2:15" x14ac:dyDescent="0.25">
      <c r="L51" s="2"/>
      <c r="M51" s="2"/>
      <c r="N51" s="2"/>
      <c r="O51" s="2"/>
    </row>
    <row r="52" spans="2:15" x14ac:dyDescent="0.25">
      <c r="L52" s="2"/>
      <c r="M52" s="2"/>
      <c r="N52" s="2"/>
      <c r="O52" s="2"/>
    </row>
    <row r="53" spans="2:15" x14ac:dyDescent="0.25"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2:15" x14ac:dyDescent="0.25"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2:15" ht="18.75" x14ac:dyDescent="0.3">
      <c r="B55" s="6"/>
      <c r="C55" s="6"/>
      <c r="D55" s="6"/>
      <c r="E55" s="6"/>
      <c r="F55" s="6"/>
      <c r="G55" s="6"/>
      <c r="H55" s="6"/>
      <c r="I55" s="6"/>
      <c r="J55" s="6"/>
      <c r="K55" s="6"/>
      <c r="L55" s="2"/>
      <c r="M55" s="2"/>
      <c r="N55" s="2"/>
      <c r="O55" s="2"/>
    </row>
    <row r="56" spans="2:15" x14ac:dyDescent="0.25">
      <c r="B56" s="3"/>
      <c r="C56" s="3"/>
      <c r="D56" s="3"/>
      <c r="E56" s="4"/>
      <c r="F56" s="4"/>
      <c r="G56" s="4"/>
      <c r="H56" s="4"/>
      <c r="I56" s="4"/>
      <c r="J56" s="4"/>
      <c r="K56" s="4"/>
      <c r="M56" s="2"/>
      <c r="N56" s="2"/>
      <c r="O56" s="2"/>
    </row>
    <row r="57" spans="2:15" x14ac:dyDescent="0.25">
      <c r="B57" s="3"/>
      <c r="C57" s="3"/>
      <c r="D57" s="3"/>
      <c r="E57" s="4"/>
      <c r="F57" s="4"/>
      <c r="G57" s="4"/>
      <c r="H57" s="4"/>
      <c r="I57" s="4"/>
      <c r="J57" s="4"/>
      <c r="K57" s="4"/>
      <c r="M57" s="2"/>
      <c r="N57" s="2"/>
      <c r="O57" s="2"/>
    </row>
    <row r="58" spans="2:15" x14ac:dyDescent="0.25">
      <c r="B58" s="3"/>
      <c r="C58" s="3"/>
      <c r="D58" s="3"/>
      <c r="E58" s="4"/>
      <c r="F58" s="4"/>
      <c r="G58" s="4"/>
      <c r="H58" s="4"/>
      <c r="I58" s="4"/>
      <c r="J58" s="4"/>
      <c r="K58" s="4"/>
      <c r="M58" s="2"/>
      <c r="N58" s="2"/>
      <c r="O58" s="2"/>
    </row>
    <row r="59" spans="2:15" x14ac:dyDescent="0.25">
      <c r="B59" s="3"/>
      <c r="C59" s="3"/>
      <c r="D59" s="3"/>
      <c r="E59" s="4"/>
      <c r="F59" s="4"/>
      <c r="G59" s="4"/>
      <c r="H59" s="4"/>
      <c r="I59" s="4"/>
      <c r="J59" s="4"/>
      <c r="K59" s="4"/>
      <c r="M59" s="2"/>
      <c r="N59" s="2"/>
      <c r="O59" s="2"/>
    </row>
    <row r="60" spans="2:15" x14ac:dyDescent="0.25">
      <c r="B60" s="3"/>
      <c r="C60" s="3"/>
      <c r="D60" s="3"/>
      <c r="E60" s="4"/>
      <c r="F60" s="4"/>
      <c r="G60" s="4"/>
      <c r="H60" s="4"/>
      <c r="I60" s="4"/>
      <c r="J60" s="4"/>
      <c r="K60" s="4"/>
      <c r="M60" s="2"/>
      <c r="N60" s="2"/>
      <c r="O60" s="2"/>
    </row>
    <row r="61" spans="2:15" x14ac:dyDescent="0.25">
      <c r="B61" s="3"/>
      <c r="C61" s="3"/>
      <c r="D61" s="3"/>
      <c r="E61" s="4"/>
      <c r="F61" s="4"/>
      <c r="G61" s="4"/>
      <c r="H61" s="4"/>
      <c r="I61" s="4"/>
      <c r="J61" s="4"/>
      <c r="K61" s="4"/>
      <c r="M61" s="2"/>
      <c r="N61" s="2"/>
      <c r="O61" s="2"/>
    </row>
    <row r="62" spans="2:15" x14ac:dyDescent="0.25">
      <c r="B62" s="3"/>
      <c r="C62" s="3"/>
      <c r="D62" s="3"/>
      <c r="E62" s="4"/>
      <c r="F62" s="4"/>
      <c r="G62" s="4"/>
      <c r="H62" s="4"/>
      <c r="I62" s="4"/>
      <c r="J62" s="4"/>
      <c r="K62" s="4"/>
      <c r="M62" s="2"/>
      <c r="N62" s="2"/>
      <c r="O62" s="2"/>
    </row>
    <row r="63" spans="2:15" ht="18.75" x14ac:dyDescent="0.25">
      <c r="B63" s="7"/>
      <c r="C63" s="7"/>
      <c r="D63" s="7"/>
      <c r="E63" s="7"/>
      <c r="F63" s="7"/>
      <c r="G63" s="7"/>
      <c r="H63" s="7"/>
      <c r="I63" s="7"/>
      <c r="J63" s="7"/>
      <c r="K63" s="7"/>
      <c r="M63" s="2"/>
      <c r="N63" s="2"/>
      <c r="O63" s="2"/>
    </row>
    <row r="64" spans="2:15" x14ac:dyDescent="0.25">
      <c r="B64" s="3"/>
      <c r="C64" s="3"/>
      <c r="D64" s="3"/>
      <c r="E64" s="4"/>
      <c r="F64" s="4"/>
      <c r="G64" s="4"/>
      <c r="H64" s="4"/>
      <c r="I64" s="4"/>
      <c r="J64" s="4"/>
      <c r="K64" s="4"/>
      <c r="M64" s="2"/>
      <c r="N64" s="2"/>
      <c r="O64" s="2"/>
    </row>
    <row r="65" spans="2:15" x14ac:dyDescent="0.25">
      <c r="B65" s="3"/>
      <c r="C65" s="3"/>
      <c r="D65" s="3"/>
      <c r="E65" s="4"/>
      <c r="F65" s="4"/>
      <c r="G65" s="4"/>
      <c r="H65" s="4"/>
      <c r="I65" s="4"/>
      <c r="J65" s="4"/>
      <c r="K65" s="4"/>
      <c r="M65" s="2"/>
      <c r="N65" s="2"/>
      <c r="O65" s="2"/>
    </row>
    <row r="66" spans="2:15" x14ac:dyDescent="0.25">
      <c r="B66" s="3"/>
      <c r="C66" s="3"/>
      <c r="D66" s="3"/>
      <c r="E66" s="4"/>
      <c r="F66" s="4"/>
      <c r="G66" s="4"/>
      <c r="H66" s="4"/>
      <c r="I66" s="4"/>
      <c r="J66" s="4"/>
      <c r="K66" s="4"/>
      <c r="M66" s="2"/>
      <c r="N66" s="2"/>
      <c r="O66" s="2"/>
    </row>
    <row r="67" spans="2:15" x14ac:dyDescent="0.25">
      <c r="B67" s="3"/>
      <c r="C67" s="3"/>
      <c r="D67" s="3"/>
      <c r="E67" s="4"/>
      <c r="F67" s="4"/>
      <c r="G67" s="4"/>
      <c r="H67" s="4"/>
      <c r="I67" s="4"/>
      <c r="J67" s="4"/>
      <c r="K67" s="4"/>
      <c r="M67" s="2"/>
      <c r="N67" s="2"/>
      <c r="O67" s="2"/>
    </row>
    <row r="68" spans="2:15" x14ac:dyDescent="0.25">
      <c r="B68" s="3"/>
      <c r="C68" s="3"/>
      <c r="D68" s="3"/>
      <c r="E68" s="4"/>
      <c r="F68" s="4"/>
      <c r="G68" s="4"/>
      <c r="H68" s="4"/>
      <c r="I68" s="4"/>
      <c r="J68" s="4"/>
      <c r="K68" s="4"/>
      <c r="M68" s="2"/>
      <c r="N68" s="2"/>
      <c r="O68" s="2"/>
    </row>
    <row r="69" spans="2:15" x14ac:dyDescent="0.25">
      <c r="B69" s="3"/>
      <c r="C69" s="3"/>
      <c r="D69" s="3"/>
      <c r="E69" s="4"/>
      <c r="F69" s="4"/>
      <c r="G69" s="4"/>
      <c r="H69" s="4"/>
      <c r="I69" s="4"/>
      <c r="J69" s="4"/>
      <c r="K69" s="4"/>
      <c r="M69" s="2"/>
      <c r="N69" s="2"/>
      <c r="O69" s="2"/>
    </row>
    <row r="70" spans="2:15" x14ac:dyDescent="0.25">
      <c r="B70" s="3"/>
      <c r="C70" s="3"/>
      <c r="D70" s="3"/>
      <c r="E70" s="4"/>
      <c r="F70" s="4"/>
      <c r="G70" s="4"/>
      <c r="H70" s="4"/>
      <c r="I70" s="4"/>
      <c r="J70" s="4"/>
      <c r="K70" s="4"/>
      <c r="M70" s="2"/>
      <c r="N70" s="2"/>
      <c r="O70" s="2"/>
    </row>
    <row r="71" spans="2:15" x14ac:dyDescent="0.25">
      <c r="B71" s="2"/>
      <c r="C71" s="2"/>
      <c r="D71" s="2"/>
      <c r="E71" s="2"/>
      <c r="F71" s="2"/>
      <c r="G71" s="2"/>
      <c r="H71" s="2"/>
      <c r="I71" s="2"/>
      <c r="J71" s="2"/>
      <c r="K71" s="2"/>
      <c r="M71" s="2"/>
      <c r="N71" s="2"/>
      <c r="O71" s="2"/>
    </row>
    <row r="72" spans="2:15" x14ac:dyDescent="0.25">
      <c r="B72" s="2"/>
      <c r="C72" s="2"/>
      <c r="D72" s="2"/>
      <c r="E72" s="5"/>
      <c r="F72" s="5"/>
      <c r="G72" s="5"/>
      <c r="H72" s="2"/>
      <c r="I72" s="2"/>
      <c r="J72" s="2"/>
      <c r="K72" s="2"/>
      <c r="M72" s="2"/>
      <c r="N72" s="2"/>
      <c r="O72" s="2"/>
    </row>
    <row r="73" spans="2:15" x14ac:dyDescent="0.25">
      <c r="B73" s="2"/>
      <c r="C73" s="2"/>
      <c r="D73" s="2"/>
      <c r="E73" s="5"/>
      <c r="F73" s="5"/>
      <c r="G73" s="5"/>
      <c r="H73" s="2"/>
      <c r="I73" s="2"/>
      <c r="J73" s="2"/>
      <c r="K73" s="2"/>
      <c r="N73" s="2"/>
      <c r="O73" s="2"/>
    </row>
    <row r="74" spans="2:15" x14ac:dyDescent="0.25">
      <c r="B74" s="2"/>
      <c r="C74" s="2"/>
      <c r="D74" s="2"/>
      <c r="E74" s="5"/>
      <c r="F74" s="5"/>
      <c r="G74" s="5"/>
      <c r="H74" s="2"/>
      <c r="I74" s="2"/>
      <c r="J74" s="2"/>
      <c r="K74" s="2"/>
      <c r="N74" s="2"/>
      <c r="O74" s="2"/>
    </row>
    <row r="75" spans="2:15" x14ac:dyDescent="0.25">
      <c r="B75" s="2"/>
      <c r="C75" s="2"/>
      <c r="D75" s="2"/>
      <c r="E75" s="2"/>
      <c r="F75" s="2"/>
      <c r="G75" s="2"/>
      <c r="H75" s="2"/>
      <c r="I75" s="2"/>
      <c r="J75" s="2"/>
      <c r="K75" s="2"/>
    </row>
    <row r="76" spans="2:15" x14ac:dyDescent="0.25">
      <c r="B76" s="2"/>
      <c r="C76" s="2"/>
      <c r="D76" s="2"/>
      <c r="E76" s="2"/>
      <c r="F76" s="2"/>
      <c r="G76" s="2"/>
      <c r="H76" s="2"/>
      <c r="I76" s="2"/>
      <c r="J76" s="2"/>
      <c r="K76" s="2"/>
    </row>
  </sheetData>
  <mergeCells count="38">
    <mergeCell ref="B2:K2"/>
    <mergeCell ref="J3:K3"/>
    <mergeCell ref="D3:I3"/>
    <mergeCell ref="B3:C3"/>
    <mergeCell ref="D40:D41"/>
    <mergeCell ref="H40:H41"/>
    <mergeCell ref="I40:I41"/>
    <mergeCell ref="J40:J41"/>
    <mergeCell ref="K40:K41"/>
    <mergeCell ref="C49:G49"/>
    <mergeCell ref="C50:G50"/>
    <mergeCell ref="C35:C37"/>
    <mergeCell ref="B33:K33"/>
    <mergeCell ref="B4:K4"/>
    <mergeCell ref="C6:C8"/>
    <mergeCell ref="C9:C11"/>
    <mergeCell ref="B12:K12"/>
    <mergeCell ref="C14:C16"/>
    <mergeCell ref="C17:C19"/>
    <mergeCell ref="B20:K20"/>
    <mergeCell ref="C22:C24"/>
    <mergeCell ref="C25:C27"/>
    <mergeCell ref="B28:K28"/>
    <mergeCell ref="C30:C32"/>
    <mergeCell ref="C40:C42"/>
    <mergeCell ref="B38:K38"/>
    <mergeCell ref="B40:B41"/>
    <mergeCell ref="C48:G48"/>
    <mergeCell ref="B47:K47"/>
    <mergeCell ref="B43:K43"/>
    <mergeCell ref="C45:G45"/>
    <mergeCell ref="C46:G46"/>
    <mergeCell ref="B44:K44"/>
    <mergeCell ref="H50:K50"/>
    <mergeCell ref="H45:K45"/>
    <mergeCell ref="H46:K46"/>
    <mergeCell ref="H48:K48"/>
    <mergeCell ref="H49:K49"/>
  </mergeCells>
  <pageMargins left="0.23622047244094491" right="0.23622047244094491" top="0.35433070866141736" bottom="0.15748031496062992" header="0" footer="0"/>
  <pageSetup paperSize="9" scale="87" fitToHeight="0" orientation="landscape" r:id="rId1"/>
  <rowBreaks count="2" manualBreakCount="2">
    <brk id="19" max="11" man="1"/>
    <brk id="37" max="11" man="1"/>
  </rowBreaks>
  <colBreaks count="1" manualBreakCount="1">
    <brk id="7" max="4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Лист1</vt:lpstr>
      <vt:lpstr>Лист2</vt:lpstr>
      <vt:lpstr>Лист3</vt:lpstr>
      <vt:lpstr>Лист1!Область_печати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2022-07-26T07:56:40Z</dcterms:modified>
</cp:coreProperties>
</file>